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K22" i="2" l="1"/>
  <c r="J22" i="2"/>
  <c r="G22" i="2"/>
  <c r="L10" i="2"/>
  <c r="M21" i="2" l="1"/>
  <c r="M22" i="2"/>
  <c r="I22" i="2"/>
  <c r="H22" i="2"/>
  <c r="J10" i="2" l="1"/>
  <c r="J18" i="2" l="1"/>
  <c r="J24" i="2" s="1"/>
  <c r="M20" i="2"/>
  <c r="K18" i="2"/>
  <c r="K10" i="2"/>
  <c r="M17" i="2"/>
  <c r="M10" i="2" s="1"/>
  <c r="G10" i="2"/>
  <c r="H10" i="2"/>
  <c r="I20" i="2"/>
  <c r="M19" i="2"/>
  <c r="I17" i="2" l="1"/>
  <c r="I10" i="2" s="1"/>
  <c r="M18" i="2"/>
  <c r="M25" i="2" s="1"/>
  <c r="G18" i="2"/>
  <c r="G24" i="2" s="1"/>
  <c r="K24" i="2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<sst xmlns="http://schemas.openxmlformats.org/spreadsheetml/2006/main" count="37" uniqueCount="36">
  <si>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</si>
  <si>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</si>
  <si>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</si>
  <si>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</si>
  <si>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</si>
  <si>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</si>
  <si>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</si>
  <si>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</si>
  <si>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</si>
  <si>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</si>
  <si>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</si>
  <si>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</si>
  <si>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</si>
  <si>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</si>
  <si>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</si>
  <si>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</si>
  <si>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</si>
  <si>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</si>
  <si>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</si>
  <si>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</si>
  <si>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</si>
  <si>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</si>
  <si>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</si>
  <si>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</si>
  <si>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</si>
  <si>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</si>
  <si>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</si>
  <si>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</si>
  <si>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</si>
  <si>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</si>
  <si>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</si>
  <si>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</si>
  <si>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(pesos)</t>
  </si>
  <si>
    <t>Del 1o. de enero al 30 de septiembre de 2015</t>
  </si>
  <si>
    <t>1/ Las sumas parciales y total pueden no coincidir debido al redondeo.</t>
  </si>
  <si>
    <t>Estado Analítico de Ingresos por Fuente de Financiamiento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</si>
</sst>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3" fontId="4" fillId="0" borderId="2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/>
    <xf numFmtId="0" fontId="1" fillId="2" borderId="0" xfId="1" applyFont="1" applyFill="1" applyBorder="1" applyAlignment="1" applyProtection="1">
      <alignment horizontal="center" vertical="top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F4" sqref="F4:K4"/>
    </sheetView>
  </sheetViews>
  <sheetFormatPr baseColWidth="10" defaultRowHeight="15" x14ac:dyDescent="0.3"/>
  <cols>
    <col min="1" max="1" width="3.42578125" style="45" customWidth="1"/>
    <col min="2" max="4" width="1.7109375" style="1" customWidth="1"/>
    <col min="5" max="5" width="14.7109375" style="1" customWidth="1"/>
    <col min="6" max="6" width="35" style="1" customWidth="1"/>
    <col min="7" max="7" width="16.140625" style="1" customWidth="1"/>
    <col min="8" max="8" width="18.28515625" style="1" customWidth="1"/>
    <col min="9" max="9" width="16.7109375" style="1" bestFit="1" customWidth="1"/>
    <col min="10" max="10" width="17.140625" style="1" bestFit="1" customWidth="1"/>
    <col min="11" max="11" width="17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3"/>
      <c r="B2" s="6"/>
      <c r="C2" s="7"/>
      <c r="D2" s="7"/>
      <c r="E2" s="7"/>
      <c r="F2" s="47" t="s">
        <v>9</v>
      </c>
      <c r="G2" s="47"/>
      <c r="H2" s="47"/>
      <c r="I2" s="47"/>
      <c r="J2" s="47"/>
      <c r="K2" s="47"/>
      <c r="L2" s="7"/>
      <c r="M2" s="8"/>
      <c r="N2" s="3"/>
    </row>
    <row r="3" spans="1:14" x14ac:dyDescent="0.3">
      <c r="A3" s="43"/>
      <c r="B3" s="9"/>
      <c r="C3" s="2"/>
      <c r="D3" s="2"/>
      <c r="E3" s="2"/>
      <c r="F3" s="48" t="s">
        <v>35</v>
      </c>
      <c r="G3" s="48"/>
      <c r="H3" s="48"/>
      <c r="I3" s="48"/>
      <c r="J3" s="48"/>
      <c r="K3" s="48"/>
      <c r="L3" s="2"/>
      <c r="M3" s="10"/>
      <c r="N3" s="3"/>
    </row>
    <row r="4" spans="1:14" x14ac:dyDescent="0.3">
      <c r="A4" s="43"/>
      <c r="B4" s="9"/>
      <c r="C4" s="2"/>
      <c r="D4" s="2"/>
      <c r="E4" s="2"/>
      <c r="F4" s="50" t="s">
        <v>33</v>
      </c>
      <c r="G4" s="50"/>
      <c r="H4" s="50"/>
      <c r="I4" s="50"/>
      <c r="J4" s="50"/>
      <c r="K4" s="50"/>
      <c r="L4" s="2"/>
      <c r="M4" s="10"/>
      <c r="N4" s="3"/>
    </row>
    <row r="5" spans="1:14" ht="15.75" thickBot="1" x14ac:dyDescent="0.35">
      <c r="A5" s="43"/>
      <c r="B5" s="11"/>
      <c r="C5" s="12"/>
      <c r="D5" s="12"/>
      <c r="E5" s="12"/>
      <c r="F5" s="49" t="s">
        <v>32</v>
      </c>
      <c r="G5" s="49"/>
      <c r="H5" s="49"/>
      <c r="I5" s="49"/>
      <c r="J5" s="49"/>
      <c r="K5" s="49"/>
      <c r="L5" s="12"/>
      <c r="M5" s="13"/>
      <c r="N5" s="3"/>
    </row>
    <row r="6" spans="1:14" ht="15.75" thickBot="1" x14ac:dyDescent="0.35">
      <c r="A6" s="43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3"/>
      <c r="B7" s="65" t="s">
        <v>17</v>
      </c>
      <c r="C7" s="65"/>
      <c r="D7" s="65"/>
      <c r="E7" s="65"/>
      <c r="F7" s="65"/>
      <c r="G7" s="66" t="s">
        <v>10</v>
      </c>
      <c r="H7" s="66"/>
      <c r="I7" s="66"/>
      <c r="J7" s="66"/>
      <c r="K7" s="66"/>
      <c r="L7" s="66"/>
      <c r="M7" s="51" t="s">
        <v>11</v>
      </c>
      <c r="N7" s="3"/>
    </row>
    <row r="8" spans="1:14" ht="34.5" customHeight="1" x14ac:dyDescent="0.3">
      <c r="A8" s="43"/>
      <c r="B8" s="54"/>
      <c r="C8" s="54"/>
      <c r="D8" s="54"/>
      <c r="E8" s="54"/>
      <c r="F8" s="54"/>
      <c r="G8" s="5" t="s">
        <v>12</v>
      </c>
      <c r="H8" s="5" t="s">
        <v>13</v>
      </c>
      <c r="I8" s="5" t="s">
        <v>14</v>
      </c>
      <c r="J8" s="5" t="s">
        <v>15</v>
      </c>
      <c r="K8" s="53" t="s">
        <v>16</v>
      </c>
      <c r="L8" s="53"/>
      <c r="M8" s="52"/>
      <c r="N8" s="3"/>
    </row>
    <row r="9" spans="1:14" x14ac:dyDescent="0.3">
      <c r="A9" s="43"/>
      <c r="B9" s="54"/>
      <c r="C9" s="54"/>
      <c r="D9" s="54"/>
      <c r="E9" s="54"/>
      <c r="F9" s="54"/>
      <c r="G9" s="14" t="s">
        <v>0</v>
      </c>
      <c r="H9" s="14" t="s">
        <v>1</v>
      </c>
      <c r="I9" s="14" t="s">
        <v>2</v>
      </c>
      <c r="J9" s="14" t="s">
        <v>3</v>
      </c>
      <c r="K9" s="54" t="s">
        <v>4</v>
      </c>
      <c r="L9" s="54"/>
      <c r="M9" s="14" t="s">
        <v>5</v>
      </c>
      <c r="N9" s="3"/>
    </row>
    <row r="10" spans="1:14" ht="15.95" customHeight="1" x14ac:dyDescent="0.3">
      <c r="A10" s="43"/>
      <c r="B10" s="23"/>
      <c r="C10" s="55" t="s">
        <v>18</v>
      </c>
      <c r="D10" s="55"/>
      <c r="E10" s="55"/>
      <c r="F10" s="56"/>
      <c r="G10" s="15">
        <f>SUM(G11:G17)</f>
        <v>146104896743</v>
      </c>
      <c r="H10" s="16">
        <f t="shared" ref="H10:M10" si="0">SUM(H11:H17)</f>
        <v>502075134.54000854</v>
      </c>
      <c r="I10" s="16">
        <f t="shared" si="0"/>
        <v>146606971877.54001</v>
      </c>
      <c r="J10" s="16">
        <f t="shared" si="0"/>
        <v>149735005801.32001</v>
      </c>
      <c r="K10" s="35">
        <f t="shared" si="0"/>
        <v>150237080935.86002</v>
      </c>
      <c r="L10" s="29">
        <f t="shared" si="0"/>
        <v>0</v>
      </c>
      <c r="M10" s="16">
        <f t="shared" si="0"/>
        <v>4132184192.8600159</v>
      </c>
      <c r="N10" s="3"/>
    </row>
    <row r="11" spans="1:14" ht="15.95" customHeight="1" x14ac:dyDescent="0.3">
      <c r="A11" s="43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3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3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3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3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3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3"/>
      <c r="B17" s="24"/>
      <c r="C17" s="3"/>
      <c r="D17" s="25" t="s">
        <v>27</v>
      </c>
      <c r="E17" s="25"/>
      <c r="F17" s="26"/>
      <c r="G17" s="39">
        <v>146104896743</v>
      </c>
      <c r="H17" s="39">
        <v>502075134.54000854</v>
      </c>
      <c r="I17" s="39">
        <f>G17+H17</f>
        <v>146606971877.54001</v>
      </c>
      <c r="J17" s="39">
        <v>149735005801.32001</v>
      </c>
      <c r="K17" s="40">
        <v>150237080935.86002</v>
      </c>
      <c r="L17" s="30"/>
      <c r="M17" s="18">
        <f t="shared" ref="M17" si="1">K17-G17</f>
        <v>4132184192.8600159</v>
      </c>
      <c r="N17" s="3"/>
    </row>
    <row r="18" spans="1:14" ht="15.95" customHeight="1" x14ac:dyDescent="0.3">
      <c r="A18" s="43"/>
      <c r="B18" s="24"/>
      <c r="C18" s="63" t="s">
        <v>19</v>
      </c>
      <c r="D18" s="63"/>
      <c r="E18" s="63"/>
      <c r="F18" s="64"/>
      <c r="G18" s="41">
        <f>SUM(G19:G21)</f>
        <v>251425436423</v>
      </c>
      <c r="H18" s="41">
        <f>SUM(H19:H21)</f>
        <v>-8513318276.6000004</v>
      </c>
      <c r="I18" s="41">
        <f>SUM(I19:I21)</f>
        <v>242912118146.39999</v>
      </c>
      <c r="J18" s="41">
        <f>SUM(J19:J21)</f>
        <v>253619057429.03998</v>
      </c>
      <c r="K18" s="42">
        <f>SUM(K19:K21)</f>
        <v>249095350995.44998</v>
      </c>
      <c r="L18" s="31"/>
      <c r="M18" s="16">
        <f>SUM(M19:M21)</f>
        <v>-2330085427.5500145</v>
      </c>
      <c r="N18" s="3"/>
    </row>
    <row r="19" spans="1:14" ht="15.95" customHeight="1" x14ac:dyDescent="0.3">
      <c r="A19" s="43"/>
      <c r="B19" s="24"/>
      <c r="C19" s="3"/>
      <c r="D19" s="25" t="s">
        <v>28</v>
      </c>
      <c r="E19" s="25"/>
      <c r="F19" s="26"/>
      <c r="G19" s="39">
        <v>236422383532</v>
      </c>
      <c r="H19" s="39">
        <v>60153721</v>
      </c>
      <c r="I19" s="39">
        <f t="shared" ref="I19" si="2">G19+H19</f>
        <v>236482537253</v>
      </c>
      <c r="J19" s="39">
        <v>242742645030.04999</v>
      </c>
      <c r="K19" s="40">
        <v>240030204885.35999</v>
      </c>
      <c r="L19" s="30"/>
      <c r="M19" s="18">
        <f t="shared" ref="M19:M21" si="3">K19-G19</f>
        <v>3607821353.3599854</v>
      </c>
      <c r="N19" s="3"/>
    </row>
    <row r="20" spans="1:14" ht="15.95" customHeight="1" x14ac:dyDescent="0.3">
      <c r="A20" s="43"/>
      <c r="B20" s="24"/>
      <c r="C20" s="3"/>
      <c r="D20" s="25" t="s">
        <v>29</v>
      </c>
      <c r="E20" s="25"/>
      <c r="F20" s="26"/>
      <c r="G20" s="39">
        <v>15003052891</v>
      </c>
      <c r="H20" s="39">
        <v>-8573471997.6000004</v>
      </c>
      <c r="I20" s="39">
        <f t="shared" ref="I20" si="4">G20+H20</f>
        <v>6429580893.3999996</v>
      </c>
      <c r="J20" s="39">
        <v>10876412398.99</v>
      </c>
      <c r="K20" s="40">
        <v>9065146110.0900002</v>
      </c>
      <c r="L20" s="30"/>
      <c r="M20" s="18">
        <f t="shared" ref="M20" si="5">K20-G20</f>
        <v>-5937906780.9099998</v>
      </c>
      <c r="N20" s="3"/>
    </row>
    <row r="21" spans="1:14" ht="15.95" customHeight="1" x14ac:dyDescent="0.3">
      <c r="A21" s="43"/>
      <c r="B21" s="24"/>
      <c r="C21" s="3"/>
      <c r="D21" s="25" t="s">
        <v>27</v>
      </c>
      <c r="E21" s="25"/>
      <c r="F21" s="26"/>
      <c r="G21" s="39">
        <v>0</v>
      </c>
      <c r="H21" s="39">
        <v>0</v>
      </c>
      <c r="I21" s="39">
        <v>0</v>
      </c>
      <c r="J21" s="39">
        <v>0</v>
      </c>
      <c r="K21" s="40">
        <v>0</v>
      </c>
      <c r="L21" s="30"/>
      <c r="M21" s="18">
        <f t="shared" si="3"/>
        <v>0</v>
      </c>
      <c r="N21" s="3"/>
    </row>
    <row r="22" spans="1:14" ht="15.95" customHeight="1" x14ac:dyDescent="0.3">
      <c r="A22" s="43"/>
      <c r="B22" s="24"/>
      <c r="C22" s="63" t="s">
        <v>20</v>
      </c>
      <c r="D22" s="63"/>
      <c r="E22" s="63"/>
      <c r="F22" s="64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3"/>
      <c r="B23" s="27"/>
      <c r="C23" s="28"/>
      <c r="D23" s="58" t="s">
        <v>30</v>
      </c>
      <c r="E23" s="58"/>
      <c r="F23" s="59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3"/>
      <c r="B24" s="60" t="s">
        <v>8</v>
      </c>
      <c r="C24" s="60"/>
      <c r="D24" s="60"/>
      <c r="E24" s="60"/>
      <c r="F24" s="60"/>
      <c r="G24" s="19">
        <f>G22+G18+G10</f>
        <v>397530333166</v>
      </c>
      <c r="H24" s="20">
        <f>H22+H18+H10</f>
        <v>-8011243142.0599918</v>
      </c>
      <c r="I24" s="20">
        <f>I22+I18+I10</f>
        <v>389519090023.94</v>
      </c>
      <c r="J24" s="20">
        <f>J22+J18+J10</f>
        <v>403354063230.35999</v>
      </c>
      <c r="K24" s="34">
        <f>K22+K18+K10</f>
        <v>399332431931.31</v>
      </c>
      <c r="L24" s="33"/>
      <c r="M24" s="21"/>
      <c r="N24" s="3"/>
    </row>
    <row r="25" spans="1:14" ht="15.95" customHeight="1" thickBot="1" x14ac:dyDescent="0.35">
      <c r="A25" s="43"/>
      <c r="B25" s="61" t="s">
        <v>6</v>
      </c>
      <c r="C25" s="61"/>
      <c r="D25" s="61"/>
      <c r="E25" s="61"/>
      <c r="F25" s="61"/>
      <c r="G25" s="61"/>
      <c r="H25" s="61"/>
      <c r="I25" s="61"/>
      <c r="J25" s="62" t="s">
        <v>7</v>
      </c>
      <c r="K25" s="62"/>
      <c r="L25" s="62"/>
      <c r="M25" s="22">
        <f>M22+M18+M10</f>
        <v>1802098765.3100014</v>
      </c>
      <c r="N25" s="3"/>
    </row>
    <row r="26" spans="1:14" x14ac:dyDescent="0.3">
      <c r="A26" s="43"/>
      <c r="B26" s="57" t="s">
        <v>31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3"/>
    </row>
    <row r="27" spans="1:14" x14ac:dyDescent="0.3">
      <c r="A27" s="44"/>
      <c r="B27" s="25"/>
      <c r="C27" s="25"/>
      <c r="D27" s="25"/>
      <c r="E27" s="46" t="s">
        <v>34</v>
      </c>
      <c r="F27" s="46"/>
      <c r="G27" s="46"/>
      <c r="H27" s="46"/>
      <c r="I27" s="46"/>
      <c r="J27" s="46"/>
      <c r="K27" s="46"/>
      <c r="L27" s="46"/>
      <c r="M27" s="46"/>
    </row>
    <row r="28" spans="1:14" x14ac:dyDescent="0.3">
      <c r="A28" s="44"/>
      <c r="B28" s="25"/>
      <c r="C28" s="25"/>
      <c r="D28" s="25"/>
    </row>
  </sheetData>
  <mergeCells count="18">
    <mergeCell ref="B7:F9"/>
    <mergeCell ref="G7:L7"/>
    <mergeCell ref="E27:M27"/>
    <mergeCell ref="F2:K2"/>
    <mergeCell ref="F3:K3"/>
    <mergeCell ref="F5:K5"/>
    <mergeCell ref="F4:K4"/>
    <mergeCell ref="M7:M8"/>
    <mergeCell ref="K8:L8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Martín Antonio Vazquez Vazquez</cp:lastModifiedBy>
  <dcterms:created xsi:type="dcterms:W3CDTF">2019-10-17T18:33:54Z</dcterms:created>
  <dcterms:modified xsi:type="dcterms:W3CDTF">2019-12-09T23:24:11Z</dcterms:modified>
</cp:coreProperties>
</file>