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640"/>
  </bookViews>
  <sheets>
    <sheet name="EAI_FF" sheetId="2" r:id="rId1"/>
  </sheets>
  <definedNames>
    <definedName name="_xlnm.Print_Area" localSheetId="0">EAI_FF!$A$1:$L$26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I15" i="2"/>
  <c r="I14" i="2"/>
  <c r="I13" i="2"/>
  <c r="I12" i="2"/>
  <c r="I11" i="2"/>
  <c r="K22" i="2" l="1"/>
  <c r="J22" i="2"/>
  <c r="G22" i="2"/>
  <c r="L21" i="2" l="1"/>
  <c r="L22" i="2"/>
  <c r="I22" i="2"/>
  <c r="H22" i="2"/>
  <c r="H10" i="2" l="1"/>
  <c r="J10" i="2" l="1"/>
  <c r="K10" i="2" l="1"/>
  <c r="J18" i="2"/>
  <c r="J24" i="2" s="1"/>
  <c r="I17" i="2" l="1"/>
  <c r="I10" i="2" s="1"/>
  <c r="G10" i="2"/>
  <c r="L20" i="2"/>
  <c r="L17" i="2"/>
  <c r="L10" i="2" s="1"/>
  <c r="H18" i="2"/>
  <c r="H24" i="2" s="1"/>
  <c r="I20" i="2" l="1"/>
  <c r="K18" i="2" l="1"/>
  <c r="K24" i="2" s="1"/>
  <c r="L19" i="2"/>
  <c r="L18" i="2" s="1"/>
  <c r="L25" i="2" s="1"/>
  <c r="I19" i="2"/>
  <c r="I18" i="2" s="1"/>
  <c r="I24" i="2" s="1"/>
  <c r="G18" i="2"/>
  <c r="G24" i="2" s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<sst xmlns="http://schemas.openxmlformats.org/spreadsheetml/2006/main" count="35" uniqueCount="34">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</sst>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5" fillId="2" borderId="0" xfId="0" applyFont="1" applyFill="1" applyBorder="1" applyAlignment="1" applyProtection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</xf>
    <xf numFmtId="0" fontId="5" fillId="2" borderId="13" xfId="0" applyFont="1" applyFill="1" applyBorder="1" applyAlignment="1" applyProtection="1">
      <alignment horizontal="left" vertical="top" wrapText="1"/>
    </xf>
    <xf numFmtId="0" fontId="5" fillId="2" borderId="14" xfId="0" applyFont="1" applyFill="1" applyBorder="1" applyAlignment="1" applyProtection="1">
      <alignment horizontal="left" vertical="top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2" fillId="2" borderId="5" xfId="0" applyNumberFormat="1" applyFont="1" applyFill="1" applyBorder="1" applyAlignment="1" applyProtection="1">
      <alignment horizontal="right" vertical="center" wrapText="1"/>
    </xf>
    <xf numFmtId="3" fontId="5" fillId="2" borderId="17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2" fillId="2" borderId="18" xfId="0" applyFont="1" applyFill="1" applyBorder="1" applyAlignment="1" applyProtection="1">
      <alignment horizontal="left" vertical="top" wrapText="1"/>
    </xf>
    <xf numFmtId="0" fontId="2" fillId="2" borderId="20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21" xfId="0" applyFont="1" applyBorder="1"/>
    <xf numFmtId="0" fontId="2" fillId="2" borderId="22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3" fontId="5" fillId="2" borderId="24" xfId="0" applyNumberFormat="1" applyFont="1" applyFill="1" applyBorder="1" applyAlignment="1" applyProtection="1">
      <alignment horizontal="right" vertical="center" wrapText="1"/>
    </xf>
    <xf numFmtId="3" fontId="5" fillId="2" borderId="18" xfId="0" applyNumberFormat="1" applyFont="1" applyFill="1" applyBorder="1" applyAlignment="1" applyProtection="1">
      <alignment horizontal="right" vertical="center" wrapText="1"/>
    </xf>
    <xf numFmtId="3" fontId="5" fillId="2" borderId="20" xfId="0" applyNumberFormat="1" applyFont="1" applyFill="1" applyBorder="1" applyAlignment="1" applyProtection="1">
      <alignment horizontal="right" vertical="center" wrapText="1"/>
    </xf>
    <xf numFmtId="3" fontId="2" fillId="2" borderId="20" xfId="0" applyNumberFormat="1" applyFont="1" applyFill="1" applyBorder="1" applyAlignment="1" applyProtection="1">
      <alignment horizontal="right" vertical="center" wrapText="1"/>
    </xf>
    <xf numFmtId="3" fontId="2" fillId="2" borderId="22" xfId="0" applyNumberFormat="1" applyFont="1" applyFill="1" applyBorder="1" applyAlignment="1" applyProtection="1">
      <alignment horizontal="right" vertical="center" wrapText="1"/>
    </xf>
    <xf numFmtId="3" fontId="2" fillId="0" borderId="5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/>
    <xf numFmtId="164" fontId="5" fillId="0" borderId="0" xfId="0" applyNumberFormat="1" applyFont="1" applyFill="1" applyBorder="1" applyAlignment="1" applyProtection="1">
      <alignment horizontal="left" vertical="top" wrapText="1"/>
    </xf>
    <xf numFmtId="164" fontId="5" fillId="2" borderId="0" xfId="0" applyNumberFormat="1" applyFont="1" applyFill="1" applyBorder="1" applyAlignment="1" applyProtection="1">
      <alignment horizontal="left" vertical="top" wrapText="1"/>
    </xf>
    <xf numFmtId="164" fontId="4" fillId="0" borderId="0" xfId="0" applyNumberFormat="1" applyFont="1" applyBorder="1"/>
    <xf numFmtId="164" fontId="4" fillId="0" borderId="0" xfId="0" applyNumberFormat="1" applyFont="1" applyFill="1" applyBorder="1"/>
    <xf numFmtId="164" fontId="5" fillId="0" borderId="0" xfId="0" applyNumberFormat="1" applyFont="1" applyFill="1" applyBorder="1" applyAlignment="1" applyProtection="1">
      <alignment horizontal="right" vertical="center" wrapText="1"/>
    </xf>
    <xf numFmtId="164" fontId="4" fillId="0" borderId="0" xfId="1" applyNumberFormat="1" applyFont="1" applyBorder="1"/>
    <xf numFmtId="3" fontId="5" fillId="2" borderId="3" xfId="0" applyNumberFormat="1" applyFont="1" applyFill="1" applyBorder="1" applyAlignment="1" applyProtection="1">
      <alignment horizontal="right" vertical="center" wrapText="1"/>
    </xf>
    <xf numFmtId="3" fontId="2" fillId="0" borderId="20" xfId="0" applyNumberFormat="1" applyFont="1" applyFill="1" applyBorder="1" applyAlignment="1" applyProtection="1">
      <alignment horizontal="right" vertical="center" wrapText="1"/>
    </xf>
    <xf numFmtId="3" fontId="5" fillId="0" borderId="5" xfId="0" applyNumberFormat="1" applyFont="1" applyFill="1" applyBorder="1" applyAlignment="1" applyProtection="1">
      <alignment horizontal="right" vertical="center" wrapText="1"/>
    </xf>
    <xf numFmtId="3" fontId="5" fillId="0" borderId="20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164" fontId="5" fillId="2" borderId="0" xfId="0" applyNumberFormat="1" applyFont="1" applyFill="1" applyBorder="1" applyAlignment="1" applyProtection="1">
      <alignment horizontal="center" vertical="top" wrapText="1"/>
    </xf>
    <xf numFmtId="164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3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M34"/>
  <sheetViews>
    <sheetView showGridLines="0" tabSelected="1" topLeftCell="B1" zoomScaleNormal="100" workbookViewId="0">
      <selection activeCell="H8" sqref="H8"/>
    </sheetView>
  </sheetViews>
  <sheetFormatPr baseColWidth="10" defaultColWidth="11.42578125" defaultRowHeight="15" x14ac:dyDescent="0.3"/>
  <cols>
    <col min="1" max="1" width="3.42578125" style="35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19.710937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5.75" thickBot="1" x14ac:dyDescent="0.35">
      <c r="A1" s="33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3">
      <c r="A2" s="33"/>
      <c r="B2" s="3"/>
      <c r="C2" s="4"/>
      <c r="D2" s="4"/>
      <c r="E2" s="4"/>
      <c r="F2" s="57" t="s">
        <v>0</v>
      </c>
      <c r="G2" s="57"/>
      <c r="H2" s="57"/>
      <c r="I2" s="57"/>
      <c r="J2" s="57"/>
      <c r="K2" s="57"/>
      <c r="L2" s="5"/>
      <c r="M2" s="30"/>
    </row>
    <row r="3" spans="1:13" x14ac:dyDescent="0.3">
      <c r="A3" s="33"/>
      <c r="B3" s="6"/>
      <c r="C3" s="2"/>
      <c r="D3" s="2"/>
      <c r="E3" s="2"/>
      <c r="F3" s="58" t="s">
        <v>1</v>
      </c>
      <c r="G3" s="58"/>
      <c r="H3" s="58"/>
      <c r="I3" s="58"/>
      <c r="J3" s="58"/>
      <c r="K3" s="58"/>
      <c r="L3" s="7"/>
      <c r="M3" s="30"/>
    </row>
    <row r="4" spans="1:13" x14ac:dyDescent="0.3">
      <c r="A4" s="33"/>
      <c r="B4" s="6"/>
      <c r="C4" s="2"/>
      <c r="D4" s="2"/>
      <c r="E4" s="2"/>
      <c r="F4" s="60" t="s">
        <v>33</v>
      </c>
      <c r="G4" s="60"/>
      <c r="H4" s="60"/>
      <c r="I4" s="60"/>
      <c r="J4" s="60"/>
      <c r="K4" s="60"/>
      <c r="L4" s="7"/>
      <c r="M4" s="30"/>
    </row>
    <row r="5" spans="1:13" ht="15.75" thickBot="1" x14ac:dyDescent="0.35">
      <c r="A5" s="33"/>
      <c r="B5" s="8"/>
      <c r="C5" s="9"/>
      <c r="D5" s="9"/>
      <c r="E5" s="9"/>
      <c r="F5" s="59" t="s">
        <v>32</v>
      </c>
      <c r="G5" s="59"/>
      <c r="H5" s="59"/>
      <c r="I5" s="59"/>
      <c r="J5" s="59"/>
      <c r="K5" s="59"/>
      <c r="L5" s="10"/>
      <c r="M5" s="30"/>
    </row>
    <row r="6" spans="1:13" ht="15.75" thickBot="1" x14ac:dyDescent="0.35">
      <c r="A6" s="33"/>
      <c r="B6" s="2"/>
      <c r="C6" s="2"/>
      <c r="D6" s="2"/>
      <c r="E6" s="2"/>
      <c r="F6" s="27"/>
      <c r="G6" s="27"/>
      <c r="H6" s="27"/>
      <c r="I6" s="27"/>
      <c r="J6" s="27"/>
      <c r="K6" s="27"/>
      <c r="L6" s="2"/>
      <c r="M6" s="30"/>
    </row>
    <row r="7" spans="1:13" ht="12" customHeight="1" thickBot="1" x14ac:dyDescent="0.35">
      <c r="A7" s="33"/>
      <c r="B7" s="63" t="s">
        <v>2</v>
      </c>
      <c r="C7" s="63"/>
      <c r="D7" s="63"/>
      <c r="E7" s="63"/>
      <c r="F7" s="63"/>
      <c r="G7" s="65" t="s">
        <v>3</v>
      </c>
      <c r="H7" s="65"/>
      <c r="I7" s="65"/>
      <c r="J7" s="65"/>
      <c r="K7" s="65"/>
      <c r="L7" s="61" t="s">
        <v>4</v>
      </c>
      <c r="M7" s="30"/>
    </row>
    <row r="8" spans="1:13" ht="34.5" customHeight="1" x14ac:dyDescent="0.3">
      <c r="A8" s="33"/>
      <c r="B8" s="64"/>
      <c r="C8" s="64"/>
      <c r="D8" s="64"/>
      <c r="E8" s="64"/>
      <c r="F8" s="64"/>
      <c r="G8" s="28" t="s">
        <v>5</v>
      </c>
      <c r="H8" s="28" t="s">
        <v>6</v>
      </c>
      <c r="I8" s="28" t="s">
        <v>7</v>
      </c>
      <c r="J8" s="28" t="s">
        <v>8</v>
      </c>
      <c r="K8" s="31" t="s">
        <v>9</v>
      </c>
      <c r="L8" s="62"/>
      <c r="M8" s="30"/>
    </row>
    <row r="9" spans="1:13" x14ac:dyDescent="0.3">
      <c r="A9" s="33"/>
      <c r="B9" s="64"/>
      <c r="C9" s="64"/>
      <c r="D9" s="64"/>
      <c r="E9" s="64"/>
      <c r="F9" s="64"/>
      <c r="G9" s="29" t="s">
        <v>10</v>
      </c>
      <c r="H9" s="29" t="s">
        <v>11</v>
      </c>
      <c r="I9" s="29" t="s">
        <v>12</v>
      </c>
      <c r="J9" s="29" t="s">
        <v>13</v>
      </c>
      <c r="K9" s="32" t="s">
        <v>14</v>
      </c>
      <c r="L9" s="29" t="s">
        <v>15</v>
      </c>
      <c r="M9" s="30"/>
    </row>
    <row r="10" spans="1:13" ht="15.95" customHeight="1" x14ac:dyDescent="0.3">
      <c r="A10" s="33"/>
      <c r="B10" s="15"/>
      <c r="C10" s="46" t="s">
        <v>16</v>
      </c>
      <c r="D10" s="46"/>
      <c r="E10" s="46"/>
      <c r="F10" s="47"/>
      <c r="G10" s="11">
        <f>SUM(G11:G17)</f>
        <v>367917070244</v>
      </c>
      <c r="H10" s="11">
        <f t="shared" ref="H10:L10" si="0">SUM(H11:H17)</f>
        <v>0</v>
      </c>
      <c r="I10" s="11">
        <f>SUM(I11:I17)</f>
        <v>367917070244</v>
      </c>
      <c r="J10" s="11">
        <f t="shared" si="0"/>
        <v>368263175089.89001</v>
      </c>
      <c r="K10" s="22">
        <f>SUM(K11:K17)</f>
        <v>368263175089.89001</v>
      </c>
      <c r="L10" s="11">
        <f t="shared" si="0"/>
        <v>346104845.89001465</v>
      </c>
      <c r="M10" s="30"/>
    </row>
    <row r="11" spans="1:13" ht="15.95" customHeight="1" x14ac:dyDescent="0.3">
      <c r="A11" s="33"/>
      <c r="B11" s="16"/>
      <c r="C11" s="30"/>
      <c r="D11" s="17" t="s">
        <v>17</v>
      </c>
      <c r="E11" s="17"/>
      <c r="F11" s="18"/>
      <c r="G11" s="12">
        <v>0</v>
      </c>
      <c r="H11" s="12">
        <v>0</v>
      </c>
      <c r="I11" s="26">
        <f t="shared" ref="I11:I17" si="1">G11+H11</f>
        <v>0</v>
      </c>
      <c r="J11" s="12">
        <v>0</v>
      </c>
      <c r="K11" s="24">
        <v>0</v>
      </c>
      <c r="L11" s="12">
        <v>0</v>
      </c>
      <c r="M11" s="30"/>
    </row>
    <row r="12" spans="1:13" ht="15.95" customHeight="1" x14ac:dyDescent="0.3">
      <c r="A12" s="33"/>
      <c r="B12" s="16"/>
      <c r="C12" s="30"/>
      <c r="D12" s="17" t="s">
        <v>18</v>
      </c>
      <c r="E12" s="17"/>
      <c r="F12" s="18"/>
      <c r="G12" s="12">
        <v>0</v>
      </c>
      <c r="H12" s="12">
        <v>0</v>
      </c>
      <c r="I12" s="26">
        <f t="shared" si="1"/>
        <v>0</v>
      </c>
      <c r="J12" s="12">
        <v>0</v>
      </c>
      <c r="K12" s="24">
        <v>0</v>
      </c>
      <c r="L12" s="12">
        <v>0</v>
      </c>
      <c r="M12" s="30"/>
    </row>
    <row r="13" spans="1:13" ht="15.95" customHeight="1" x14ac:dyDescent="0.3">
      <c r="A13" s="33"/>
      <c r="B13" s="16"/>
      <c r="C13" s="30"/>
      <c r="D13" s="17" t="s">
        <v>19</v>
      </c>
      <c r="E13" s="17"/>
      <c r="F13" s="18"/>
      <c r="G13" s="12">
        <v>0</v>
      </c>
      <c r="H13" s="12">
        <v>0</v>
      </c>
      <c r="I13" s="26">
        <f t="shared" si="1"/>
        <v>0</v>
      </c>
      <c r="J13" s="12">
        <v>0</v>
      </c>
      <c r="K13" s="24">
        <v>0</v>
      </c>
      <c r="L13" s="12">
        <v>0</v>
      </c>
      <c r="M13" s="30"/>
    </row>
    <row r="14" spans="1:13" ht="15.95" customHeight="1" x14ac:dyDescent="0.3">
      <c r="A14" s="33"/>
      <c r="B14" s="16"/>
      <c r="C14" s="30"/>
      <c r="D14" s="17" t="s">
        <v>20</v>
      </c>
      <c r="E14" s="17"/>
      <c r="F14" s="18"/>
      <c r="G14" s="12">
        <v>0</v>
      </c>
      <c r="H14" s="12">
        <v>0</v>
      </c>
      <c r="I14" s="26">
        <f t="shared" si="1"/>
        <v>0</v>
      </c>
      <c r="J14" s="12">
        <v>0</v>
      </c>
      <c r="K14" s="24">
        <v>0</v>
      </c>
      <c r="L14" s="12">
        <v>0</v>
      </c>
      <c r="M14" s="30"/>
    </row>
    <row r="15" spans="1:13" ht="15.95" customHeight="1" x14ac:dyDescent="0.3">
      <c r="A15" s="33"/>
      <c r="B15" s="16"/>
      <c r="C15" s="30"/>
      <c r="D15" s="17" t="s">
        <v>21</v>
      </c>
      <c r="E15" s="17"/>
      <c r="F15" s="18"/>
      <c r="G15" s="12">
        <v>0</v>
      </c>
      <c r="H15" s="12">
        <v>0</v>
      </c>
      <c r="I15" s="26">
        <f t="shared" si="1"/>
        <v>0</v>
      </c>
      <c r="J15" s="12">
        <v>0</v>
      </c>
      <c r="K15" s="24">
        <v>0</v>
      </c>
      <c r="L15" s="12">
        <v>0</v>
      </c>
      <c r="M15" s="30"/>
    </row>
    <row r="16" spans="1:13" ht="15.95" customHeight="1" x14ac:dyDescent="0.3">
      <c r="A16" s="33"/>
      <c r="B16" s="16"/>
      <c r="C16" s="30"/>
      <c r="D16" s="17" t="s">
        <v>22</v>
      </c>
      <c r="E16" s="17"/>
      <c r="F16" s="18"/>
      <c r="G16" s="12">
        <v>0</v>
      </c>
      <c r="H16" s="12">
        <v>0</v>
      </c>
      <c r="I16" s="26">
        <f t="shared" si="1"/>
        <v>0</v>
      </c>
      <c r="J16" s="12">
        <v>0</v>
      </c>
      <c r="K16" s="24">
        <v>0</v>
      </c>
      <c r="L16" s="12">
        <v>0</v>
      </c>
      <c r="M16" s="30"/>
    </row>
    <row r="17" spans="1:13" ht="15.95" customHeight="1" x14ac:dyDescent="0.3">
      <c r="A17" s="33"/>
      <c r="B17" s="16"/>
      <c r="C17" s="30"/>
      <c r="D17" s="17" t="s">
        <v>23</v>
      </c>
      <c r="E17" s="17"/>
      <c r="F17" s="18"/>
      <c r="G17" s="26">
        <v>367917070244</v>
      </c>
      <c r="H17" s="26">
        <v>0</v>
      </c>
      <c r="I17" s="26">
        <f t="shared" si="1"/>
        <v>367917070244</v>
      </c>
      <c r="J17" s="26">
        <v>368263175089.89001</v>
      </c>
      <c r="K17" s="26">
        <v>368263175089.89001</v>
      </c>
      <c r="L17" s="12">
        <f t="shared" ref="L17" si="2">K17-G17</f>
        <v>346104845.89001465</v>
      </c>
      <c r="M17" s="30"/>
    </row>
    <row r="18" spans="1:13" ht="15.95" customHeight="1" x14ac:dyDescent="0.3">
      <c r="A18" s="33"/>
      <c r="B18" s="16"/>
      <c r="C18" s="55" t="s">
        <v>24</v>
      </c>
      <c r="D18" s="55"/>
      <c r="E18" s="55"/>
      <c r="F18" s="56"/>
      <c r="G18" s="44">
        <f t="shared" ref="G18:L18" si="3">SUM(G19:G21)</f>
        <v>416492479551</v>
      </c>
      <c r="H18" s="44">
        <f t="shared" si="3"/>
        <v>11724891720</v>
      </c>
      <c r="I18" s="44">
        <f t="shared" si="3"/>
        <v>428217371271</v>
      </c>
      <c r="J18" s="44">
        <f t="shared" si="3"/>
        <v>455186856081.6601</v>
      </c>
      <c r="K18" s="45">
        <f t="shared" si="3"/>
        <v>442793774390.81995</v>
      </c>
      <c r="L18" s="11">
        <f t="shared" si="3"/>
        <v>26301294839.819977</v>
      </c>
      <c r="M18" s="30"/>
    </row>
    <row r="19" spans="1:13" ht="15.95" customHeight="1" x14ac:dyDescent="0.3">
      <c r="A19" s="33"/>
      <c r="B19" s="16"/>
      <c r="C19" s="30"/>
      <c r="D19" s="17" t="s">
        <v>25</v>
      </c>
      <c r="E19" s="17"/>
      <c r="F19" s="18"/>
      <c r="G19" s="26">
        <v>393655989608</v>
      </c>
      <c r="H19" s="26">
        <v>15698220770</v>
      </c>
      <c r="I19" s="26">
        <f>G19+H19</f>
        <v>409354210378</v>
      </c>
      <c r="J19" s="26">
        <v>426251021606.33008</v>
      </c>
      <c r="K19" s="26">
        <v>418462731956.33997</v>
      </c>
      <c r="L19" s="12">
        <f t="shared" ref="L19:L21" si="4">K19-G19</f>
        <v>24806742348.339966</v>
      </c>
      <c r="M19" s="30"/>
    </row>
    <row r="20" spans="1:13" ht="15.95" customHeight="1" x14ac:dyDescent="0.3">
      <c r="A20" s="33"/>
      <c r="B20" s="16"/>
      <c r="C20" s="30"/>
      <c r="D20" s="17" t="s">
        <v>26</v>
      </c>
      <c r="E20" s="17"/>
      <c r="F20" s="18"/>
      <c r="G20" s="26">
        <v>22836489943</v>
      </c>
      <c r="H20" s="26">
        <v>-3973329050</v>
      </c>
      <c r="I20" s="26">
        <f t="shared" ref="I20" si="5">G20+H20</f>
        <v>18863160893</v>
      </c>
      <c r="J20" s="26">
        <v>28935834475.330002</v>
      </c>
      <c r="K20" s="26">
        <v>24331042434.480011</v>
      </c>
      <c r="L20" s="12">
        <f>K20-G20</f>
        <v>1494552491.480011</v>
      </c>
      <c r="M20" s="30"/>
    </row>
    <row r="21" spans="1:13" ht="15.95" customHeight="1" x14ac:dyDescent="0.3">
      <c r="A21" s="33"/>
      <c r="B21" s="16"/>
      <c r="C21" s="30"/>
      <c r="D21" s="17" t="s">
        <v>23</v>
      </c>
      <c r="E21" s="17"/>
      <c r="F21" s="18"/>
      <c r="G21" s="26">
        <v>0</v>
      </c>
      <c r="H21" s="26">
        <v>0</v>
      </c>
      <c r="I21" s="26">
        <v>0</v>
      </c>
      <c r="J21" s="26"/>
      <c r="K21" s="43"/>
      <c r="L21" s="12">
        <f t="shared" si="4"/>
        <v>0</v>
      </c>
      <c r="M21" s="30"/>
    </row>
    <row r="22" spans="1:13" ht="15.95" customHeight="1" x14ac:dyDescent="0.3">
      <c r="A22" s="33"/>
      <c r="B22" s="16"/>
      <c r="C22" s="55" t="s">
        <v>27</v>
      </c>
      <c r="D22" s="55"/>
      <c r="E22" s="55"/>
      <c r="F22" s="56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3">
        <f t="shared" si="6"/>
        <v>0</v>
      </c>
      <c r="L22" s="11">
        <f t="shared" si="6"/>
        <v>0</v>
      </c>
      <c r="M22" s="30"/>
    </row>
    <row r="23" spans="1:13" ht="15.95" customHeight="1" x14ac:dyDescent="0.3">
      <c r="A23" s="33"/>
      <c r="B23" s="19"/>
      <c r="C23" s="20"/>
      <c r="D23" s="50" t="s">
        <v>28</v>
      </c>
      <c r="E23" s="50"/>
      <c r="F23" s="51"/>
      <c r="G23" s="12">
        <v>0</v>
      </c>
      <c r="H23" s="12">
        <v>0</v>
      </c>
      <c r="I23" s="12">
        <v>0</v>
      </c>
      <c r="J23" s="12">
        <v>0</v>
      </c>
      <c r="K23" s="25">
        <v>0</v>
      </c>
      <c r="L23" s="12">
        <v>0</v>
      </c>
      <c r="M23" s="30"/>
    </row>
    <row r="24" spans="1:13" ht="15.95" customHeight="1" thickBot="1" x14ac:dyDescent="0.35">
      <c r="A24" s="33"/>
      <c r="B24" s="52" t="s">
        <v>29</v>
      </c>
      <c r="C24" s="52"/>
      <c r="D24" s="52"/>
      <c r="E24" s="52"/>
      <c r="F24" s="52"/>
      <c r="G24" s="13">
        <f>G22+G18+G10</f>
        <v>784409549795</v>
      </c>
      <c r="H24" s="13">
        <f>H22+H18+H10</f>
        <v>11724891720</v>
      </c>
      <c r="I24" s="13">
        <f>I22+I18+I10</f>
        <v>796134441515</v>
      </c>
      <c r="J24" s="13">
        <f>J22+J18+J10</f>
        <v>823450031171.55005</v>
      </c>
      <c r="K24" s="21">
        <f>K22+K18+K10</f>
        <v>811056949480.70996</v>
      </c>
      <c r="L24" s="14"/>
      <c r="M24" s="30"/>
    </row>
    <row r="25" spans="1:13" ht="15.95" customHeight="1" thickBot="1" x14ac:dyDescent="0.35">
      <c r="A25" s="33"/>
      <c r="B25" s="53" t="s">
        <v>30</v>
      </c>
      <c r="C25" s="53"/>
      <c r="D25" s="53"/>
      <c r="E25" s="53"/>
      <c r="F25" s="53"/>
      <c r="G25" s="53"/>
      <c r="H25" s="53"/>
      <c r="I25" s="53"/>
      <c r="J25" s="54" t="s">
        <v>31</v>
      </c>
      <c r="K25" s="54"/>
      <c r="L25" s="42">
        <f>L22+L18+L10</f>
        <v>26647399685.709991</v>
      </c>
      <c r="M25" s="30"/>
    </row>
    <row r="26" spans="1:13" s="38" customFormat="1" x14ac:dyDescent="0.3">
      <c r="A26" s="36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37"/>
    </row>
    <row r="27" spans="1:13" s="38" customFormat="1" x14ac:dyDescent="0.3">
      <c r="A27" s="39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37"/>
    </row>
    <row r="28" spans="1:13" s="38" customFormat="1" x14ac:dyDescent="0.3">
      <c r="A28" s="36"/>
      <c r="G28" s="40"/>
      <c r="J28" s="40"/>
      <c r="K28" s="40"/>
    </row>
    <row r="29" spans="1:13" s="38" customFormat="1" x14ac:dyDescent="0.3">
      <c r="A29" s="39"/>
    </row>
    <row r="30" spans="1:13" s="38" customFormat="1" x14ac:dyDescent="0.3">
      <c r="A30" s="39"/>
      <c r="G30" s="41"/>
      <c r="H30" s="41"/>
      <c r="I30" s="41"/>
      <c r="J30" s="41"/>
      <c r="K30" s="41"/>
    </row>
    <row r="31" spans="1:13" s="38" customFormat="1" x14ac:dyDescent="0.3">
      <c r="A31" s="39"/>
    </row>
    <row r="32" spans="1:13" s="38" customFormat="1" x14ac:dyDescent="0.3">
      <c r="A32" s="39"/>
    </row>
    <row r="33" spans="1:4" s="38" customFormat="1" x14ac:dyDescent="0.3">
      <c r="A33" s="39"/>
    </row>
    <row r="34" spans="1:4" x14ac:dyDescent="0.3">
      <c r="A34" s="34"/>
      <c r="B34" s="17"/>
      <c r="C34" s="17"/>
      <c r="D34" s="17"/>
    </row>
  </sheetData>
  <mergeCells count="16">
    <mergeCell ref="F2:K2"/>
    <mergeCell ref="F3:K3"/>
    <mergeCell ref="F5:K5"/>
    <mergeCell ref="F4:K4"/>
    <mergeCell ref="L7:L8"/>
    <mergeCell ref="B7:F9"/>
    <mergeCell ref="G7:K7"/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</mergeCells>
  <pageMargins left="0.27777777777777779" right="0.27777777777777779" top="0.27777777777777779" bottom="0.27777777777777779" header="0.5" footer="0.5"/>
  <pageSetup scale="76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BCCF9-81E9-43C9-854E-56661BD9FE33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6f0f100-90b2-4392-86b8-f669ee038a6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Rocio Adriana Mendoza Torres</cp:lastModifiedBy>
  <cp:revision/>
  <cp:lastPrinted>2022-10-13T16:37:19Z</cp:lastPrinted>
  <dcterms:created xsi:type="dcterms:W3CDTF">2019-10-17T18:33:54Z</dcterms:created>
  <dcterms:modified xsi:type="dcterms:W3CDTF">2022-10-13T16:37:25Z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