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27WSAAUG3\Información General AFE\INGRESOS TRIMESTRALES_TRANSPARENCIA\2023\2do Trimestre 2023\"/>
    </mc:Choice>
  </mc:AlternateContent>
  <xr:revisionPtr revIDLastSave="0" documentId="13_ncr:1_{258EF24F-3E98-4B52-8B83-85AF143F7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</sheets>
  <definedNames>
    <definedName name="_xlnm.Print_Area" localSheetId="0">EAI!$A$1:$L$21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3" i="1"/>
  <c r="L14" i="1"/>
  <c r="L17" i="1"/>
  <c r="L18" i="1"/>
  <c r="I18" i="1" l="1"/>
  <c r="I14" i="1" l="1"/>
  <c r="I11" i="1"/>
  <c r="L12" i="1" l="1"/>
  <c r="L15" i="1"/>
  <c r="L16" i="1"/>
  <c r="L19" i="1"/>
  <c r="I16" i="1" l="1"/>
  <c r="G20" i="1" l="1"/>
  <c r="K20" i="1"/>
  <c r="J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<sst xmlns="http://schemas.openxmlformats.org/spreadsheetml/2006/main" count="31" uniqueCount="31">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</sst>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2" fillId="2" borderId="19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>
      <alignment horizontal="right" vertical="center" wrapText="1"/>
    </xf>
    <xf numFmtId="3" fontId="2" fillId="2" borderId="14" xfId="0" applyNumberFormat="1" applyFont="1" applyFill="1" applyBorder="1" applyAlignment="1">
      <alignment horizontal="right" vertical="center" wrapText="1"/>
    </xf>
    <xf numFmtId="3" fontId="5" fillId="2" borderId="21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0" fontId="5" fillId="2" borderId="1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">
    <cellStyle name="Millares 2" xfId="2" xr:uid="{00000000-0005-0000-0000-000001000000}"/>
    <cellStyle name="Millares 3" xfId="4" xr:uid="{00000000-0005-0000-0000-000002000000}"/>
    <cellStyle name="Normal" xfId="0" builtinId="0"/>
    <cellStyle name="Normal 2" xfId="3" xr:uid="{00000000-0005-0000-0000-000004000000}"/>
    <cellStyle name="Normal 9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99750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21"/>
  <sheetViews>
    <sheetView showGridLines="0" tabSelected="1" topLeftCell="F1" zoomScaleNormal="100" workbookViewId="0">
      <selection activeCell="O36" sqref="O36"/>
    </sheetView>
  </sheetViews>
  <sheetFormatPr baseColWidth="10" defaultColWidth="11.42578125" defaultRowHeight="15" x14ac:dyDescent="0.3"/>
  <cols>
    <col min="1" max="1" width="3.42578125" style="31" customWidth="1"/>
    <col min="2" max="4" width="1.7109375" style="1" customWidth="1"/>
    <col min="5" max="5" width="14.7109375" style="1" customWidth="1"/>
    <col min="6" max="6" width="35" style="1" customWidth="1"/>
    <col min="7" max="7" width="19.7109375" style="1" bestFit="1" customWidth="1"/>
    <col min="8" max="8" width="18.85546875" style="1" customWidth="1"/>
    <col min="9" max="9" width="20.42578125" style="1" bestFit="1" customWidth="1"/>
    <col min="10" max="10" width="17.5703125" style="1" customWidth="1"/>
    <col min="11" max="11" width="17.7109375" style="1" customWidth="1"/>
    <col min="12" max="12" width="19.140625" style="1" customWidth="1"/>
    <col min="13" max="13" width="3.42578125" style="1" customWidth="1"/>
    <col min="14" max="248" width="9.140625" style="1" customWidth="1"/>
    <col min="249" max="16384" width="11.42578125" style="1"/>
  </cols>
  <sheetData>
    <row r="1" spans="1:13" ht="15.75" thickBot="1" x14ac:dyDescent="0.35">
      <c r="A1" s="3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3">
      <c r="A2" s="30"/>
      <c r="B2" s="2"/>
      <c r="C2" s="3"/>
      <c r="D2" s="3"/>
      <c r="E2" s="3"/>
      <c r="F2" s="37" t="s">
        <v>0</v>
      </c>
      <c r="G2" s="37"/>
      <c r="H2" s="37"/>
      <c r="I2" s="37"/>
      <c r="J2" s="37"/>
      <c r="K2" s="37"/>
      <c r="L2" s="4"/>
      <c r="M2" s="21"/>
    </row>
    <row r="3" spans="1:13" x14ac:dyDescent="0.3">
      <c r="A3" s="30"/>
      <c r="B3" s="5"/>
      <c r="C3" s="21"/>
      <c r="D3" s="21"/>
      <c r="E3" s="21"/>
      <c r="F3" s="38" t="s">
        <v>1</v>
      </c>
      <c r="G3" s="38"/>
      <c r="H3" s="38"/>
      <c r="I3" s="38"/>
      <c r="J3" s="38"/>
      <c r="K3" s="38"/>
      <c r="L3" s="6"/>
      <c r="M3" s="21"/>
    </row>
    <row r="4" spans="1:13" x14ac:dyDescent="0.3">
      <c r="A4" s="30"/>
      <c r="B4" s="5"/>
      <c r="C4" s="21"/>
      <c r="D4" s="21"/>
      <c r="E4" s="21"/>
      <c r="F4" s="44" t="s">
        <v>30</v>
      </c>
      <c r="G4" s="44"/>
      <c r="H4" s="44"/>
      <c r="I4" s="44"/>
      <c r="J4" s="44"/>
      <c r="K4" s="44"/>
      <c r="L4" s="6"/>
      <c r="M4" s="21"/>
    </row>
    <row r="5" spans="1:13" ht="15.75" thickBot="1" x14ac:dyDescent="0.35">
      <c r="A5" s="30"/>
      <c r="B5" s="7"/>
      <c r="C5" s="8"/>
      <c r="D5" s="8"/>
      <c r="E5" s="8"/>
      <c r="F5" s="39" t="s">
        <v>29</v>
      </c>
      <c r="G5" s="39"/>
      <c r="H5" s="39"/>
      <c r="I5" s="39"/>
      <c r="J5" s="39"/>
      <c r="K5" s="39"/>
      <c r="L5" s="9"/>
      <c r="M5" s="21"/>
    </row>
    <row r="6" spans="1:13" ht="15.75" thickBot="1" x14ac:dyDescent="0.35">
      <c r="A6" s="30"/>
      <c r="B6" s="21"/>
      <c r="C6" s="21"/>
      <c r="D6" s="21"/>
      <c r="E6" s="21"/>
      <c r="F6" s="24"/>
      <c r="G6" s="24"/>
      <c r="H6" s="24"/>
      <c r="I6" s="24"/>
      <c r="J6" s="24"/>
      <c r="K6" s="24"/>
      <c r="L6" s="21"/>
      <c r="M6" s="21"/>
    </row>
    <row r="7" spans="1:13" ht="15.75" thickBot="1" x14ac:dyDescent="0.35">
      <c r="A7" s="30"/>
      <c r="B7" s="40" t="s">
        <v>2</v>
      </c>
      <c r="C7" s="40"/>
      <c r="D7" s="40"/>
      <c r="E7" s="40"/>
      <c r="F7" s="40"/>
      <c r="G7" s="43" t="s">
        <v>3</v>
      </c>
      <c r="H7" s="43"/>
      <c r="I7" s="43"/>
      <c r="J7" s="43"/>
      <c r="K7" s="43"/>
      <c r="L7" s="35" t="s">
        <v>4</v>
      </c>
      <c r="M7" s="21"/>
    </row>
    <row r="8" spans="1:13" ht="30" x14ac:dyDescent="0.3">
      <c r="A8" s="30"/>
      <c r="B8" s="41"/>
      <c r="C8" s="41"/>
      <c r="D8" s="41"/>
      <c r="E8" s="41"/>
      <c r="F8" s="41"/>
      <c r="G8" s="22" t="s">
        <v>5</v>
      </c>
      <c r="H8" s="22" t="s">
        <v>6</v>
      </c>
      <c r="I8" s="22" t="s">
        <v>7</v>
      </c>
      <c r="J8" s="22" t="s">
        <v>8</v>
      </c>
      <c r="K8" s="25" t="s">
        <v>9</v>
      </c>
      <c r="L8" s="36"/>
      <c r="M8" s="21"/>
    </row>
    <row r="9" spans="1:13" ht="15.75" thickBot="1" x14ac:dyDescent="0.35">
      <c r="A9" s="30"/>
      <c r="B9" s="42"/>
      <c r="C9" s="42"/>
      <c r="D9" s="42"/>
      <c r="E9" s="42"/>
      <c r="F9" s="42"/>
      <c r="G9" s="23" t="s">
        <v>10</v>
      </c>
      <c r="H9" s="23" t="s">
        <v>11</v>
      </c>
      <c r="I9" s="23" t="s">
        <v>12</v>
      </c>
      <c r="J9" s="23" t="s">
        <v>13</v>
      </c>
      <c r="K9" s="26" t="s">
        <v>14</v>
      </c>
      <c r="L9" s="23" t="s">
        <v>15</v>
      </c>
      <c r="M9" s="21"/>
    </row>
    <row r="10" spans="1:13" ht="15" customHeight="1" x14ac:dyDescent="0.3">
      <c r="A10" s="30"/>
      <c r="B10" s="12"/>
      <c r="C10" s="1" t="s">
        <v>16</v>
      </c>
      <c r="F10" s="13"/>
      <c r="G10" s="18"/>
      <c r="H10" s="18"/>
      <c r="I10" s="18"/>
      <c r="J10" s="18"/>
      <c r="K10" s="20"/>
      <c r="L10" s="18"/>
      <c r="M10" s="21"/>
    </row>
    <row r="11" spans="1:13" ht="15" customHeight="1" x14ac:dyDescent="0.3">
      <c r="A11" s="30"/>
      <c r="B11" s="12"/>
      <c r="C11" s="1" t="s">
        <v>17</v>
      </c>
      <c r="F11" s="13"/>
      <c r="G11" s="27">
        <v>293593678228</v>
      </c>
      <c r="H11" s="27">
        <v>0</v>
      </c>
      <c r="I11" s="27">
        <f>G11+H11</f>
        <v>293593678228</v>
      </c>
      <c r="J11" s="27">
        <v>317601003821.02002</v>
      </c>
      <c r="K11" s="28">
        <v>311775352996.21008</v>
      </c>
      <c r="L11" s="27">
        <f>K11-G11</f>
        <v>18181674768.210083</v>
      </c>
      <c r="M11" s="21"/>
    </row>
    <row r="12" spans="1:13" ht="15" customHeight="1" x14ac:dyDescent="0.3">
      <c r="A12" s="30"/>
      <c r="B12" s="12"/>
      <c r="C12" s="1" t="s">
        <v>18</v>
      </c>
      <c r="F12" s="13"/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7">
        <f t="shared" ref="L12:L19" si="0">K12-G12</f>
        <v>0</v>
      </c>
      <c r="M12" s="21"/>
    </row>
    <row r="13" spans="1:13" ht="15" customHeight="1" x14ac:dyDescent="0.3">
      <c r="A13" s="30"/>
      <c r="B13" s="12"/>
      <c r="C13" s="1" t="s">
        <v>19</v>
      </c>
      <c r="F13" s="13"/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7">
        <f>K13-G13</f>
        <v>0</v>
      </c>
      <c r="M13" s="21"/>
    </row>
    <row r="14" spans="1:13" ht="15" customHeight="1" x14ac:dyDescent="0.3">
      <c r="A14" s="30"/>
      <c r="B14" s="12"/>
      <c r="C14" s="1" t="s">
        <v>20</v>
      </c>
      <c r="F14" s="13"/>
      <c r="G14" s="27">
        <v>14875401082</v>
      </c>
      <c r="H14" s="27">
        <v>-845077530.88999939</v>
      </c>
      <c r="I14" s="27">
        <f>G14+H14</f>
        <v>14030323551.110001</v>
      </c>
      <c r="J14" s="27">
        <v>22600967353.800003</v>
      </c>
      <c r="K14" s="28">
        <v>20214077748.674995</v>
      </c>
      <c r="L14" s="27">
        <f>K14-G14</f>
        <v>5338676666.6749954</v>
      </c>
      <c r="M14" s="21"/>
    </row>
    <row r="15" spans="1:13" ht="15" customHeight="1" x14ac:dyDescent="0.3">
      <c r="A15" s="30"/>
      <c r="B15" s="12"/>
      <c r="C15" s="1" t="s">
        <v>21</v>
      </c>
      <c r="F15" s="13"/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7">
        <f t="shared" si="0"/>
        <v>0</v>
      </c>
      <c r="M15" s="21"/>
    </row>
    <row r="16" spans="1:13" ht="15" customHeight="1" x14ac:dyDescent="0.3">
      <c r="A16" s="30"/>
      <c r="B16" s="12"/>
      <c r="C16" s="1" t="s">
        <v>22</v>
      </c>
      <c r="F16" s="13"/>
      <c r="G16" s="27">
        <v>0</v>
      </c>
      <c r="H16" s="27"/>
      <c r="I16" s="27">
        <f>G16+H16</f>
        <v>0</v>
      </c>
      <c r="J16" s="27">
        <v>0</v>
      </c>
      <c r="K16" s="28">
        <v>0</v>
      </c>
      <c r="L16" s="27">
        <f t="shared" si="0"/>
        <v>0</v>
      </c>
      <c r="M16" s="21"/>
    </row>
    <row r="17" spans="1:13" ht="15" customHeight="1" x14ac:dyDescent="0.3">
      <c r="A17" s="30"/>
      <c r="B17" s="12"/>
      <c r="C17" s="1" t="s">
        <v>23</v>
      </c>
      <c r="F17" s="13"/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7">
        <f>K17-G17</f>
        <v>0</v>
      </c>
      <c r="M17" s="21"/>
    </row>
    <row r="18" spans="1:13" ht="15" customHeight="1" x14ac:dyDescent="0.3">
      <c r="A18" s="30"/>
      <c r="B18" s="12"/>
      <c r="C18" s="1" t="s">
        <v>24</v>
      </c>
      <c r="E18" s="13"/>
      <c r="F18" s="10"/>
      <c r="G18" s="27">
        <v>298917182006</v>
      </c>
      <c r="H18" s="27">
        <v>0</v>
      </c>
      <c r="I18" s="27">
        <f>G18+H18</f>
        <v>298917182006</v>
      </c>
      <c r="J18" s="27">
        <v>300275844737.97998</v>
      </c>
      <c r="K18" s="28">
        <v>300275844737.98004</v>
      </c>
      <c r="L18" s="27">
        <f>K18-G18</f>
        <v>1358662731.9800415</v>
      </c>
      <c r="M18" s="21"/>
    </row>
    <row r="19" spans="1:13" ht="15" customHeight="1" x14ac:dyDescent="0.3">
      <c r="A19" s="30"/>
      <c r="B19" s="14"/>
      <c r="C19" s="15" t="s">
        <v>25</v>
      </c>
      <c r="D19" s="15"/>
      <c r="E19" s="16"/>
      <c r="F19" s="10"/>
      <c r="G19" s="27">
        <v>0</v>
      </c>
      <c r="H19" s="27">
        <v>0</v>
      </c>
      <c r="I19" s="18">
        <v>0</v>
      </c>
      <c r="J19" s="27">
        <v>0</v>
      </c>
      <c r="K19" s="29">
        <v>0</v>
      </c>
      <c r="L19" s="18">
        <f t="shared" si="0"/>
        <v>0</v>
      </c>
      <c r="M19" s="21"/>
    </row>
    <row r="20" spans="1:13" ht="15.75" thickBot="1" x14ac:dyDescent="0.35">
      <c r="A20" s="30"/>
      <c r="B20" s="32" t="s">
        <v>26</v>
      </c>
      <c r="C20" s="32"/>
      <c r="D20" s="32"/>
      <c r="E20" s="32"/>
      <c r="F20" s="32"/>
      <c r="G20" s="17">
        <f>SUM(G10:G19)</f>
        <v>607386261316</v>
      </c>
      <c r="H20" s="17">
        <f>SUM(H10:H19)</f>
        <v>-845077530.88999939</v>
      </c>
      <c r="I20" s="17">
        <f t="shared" ref="I20:K20" si="1">SUM(I10:I19)</f>
        <v>606541183785.10999</v>
      </c>
      <c r="J20" s="17">
        <f t="shared" si="1"/>
        <v>640477815912.80005</v>
      </c>
      <c r="K20" s="19">
        <f t="shared" si="1"/>
        <v>632265275482.86511</v>
      </c>
      <c r="L20" s="17"/>
      <c r="M20" s="21"/>
    </row>
    <row r="21" spans="1:13" ht="15.75" thickBot="1" x14ac:dyDescent="0.35">
      <c r="A21" s="30"/>
      <c r="B21" s="33" t="s">
        <v>27</v>
      </c>
      <c r="C21" s="33"/>
      <c r="D21" s="33"/>
      <c r="E21" s="33"/>
      <c r="F21" s="33"/>
      <c r="G21" s="33"/>
      <c r="H21" s="33"/>
      <c r="I21" s="33"/>
      <c r="J21" s="34" t="s">
        <v>28</v>
      </c>
      <c r="K21" s="34"/>
      <c r="L21" s="11">
        <f>SUM(L10:L19)</f>
        <v>24879014166.86512</v>
      </c>
      <c r="M21" s="21"/>
    </row>
  </sheetData>
  <mergeCells count="10">
    <mergeCell ref="L7:L8"/>
    <mergeCell ref="F2:K2"/>
    <mergeCell ref="F3:K3"/>
    <mergeCell ref="F4:K4"/>
    <mergeCell ref="F5:K5"/>
    <mergeCell ref="B7:F9"/>
    <mergeCell ref="G7:K7"/>
    <mergeCell ref="B20:F20"/>
    <mergeCell ref="B21:I21"/>
    <mergeCell ref="J21:K21"/>
  </mergeCells>
  <pageMargins left="0.27777777777777779" right="0.27777777777777779" top="0.27777777777777779" bottom="0.27777777777777779" header="0.5" footer="0.5"/>
  <pageSetup scale="79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2023-07-11T18:14:19Z</cp:lastPrinted>
  <dcterms:created xsi:type="dcterms:W3CDTF">2019-10-17T18:33:54Z</dcterms:created>
  <dcterms:modified xsi:type="dcterms:W3CDTF">2023-07-11T18:14:37Z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